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299990_Venemurru_Tolkuse_ Mustjõe taastamistööde I osa/"/>
    </mc:Choice>
  </mc:AlternateContent>
  <xr:revisionPtr revIDLastSave="352" documentId="13_ncr:1_{DE3E40F0-303A-4E42-BF77-C51259578F3B}" xr6:coauthVersionLast="47" xr6:coauthVersionMax="47" xr10:uidLastSave="{3B638BE2-3AB6-45F7-837E-BCBB5E0BB755}"/>
  <bookViews>
    <workbookView xWindow="28680" yWindow="-120" windowWidth="29040" windowHeight="15720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G26" i="2"/>
  <c r="G24" i="2"/>
  <c r="G27" i="2" l="1"/>
  <c r="G20" i="2"/>
  <c r="G21" i="2"/>
  <c r="G19" i="2"/>
  <c r="G18" i="2"/>
  <c r="G17" i="2"/>
  <c r="G16" i="2"/>
  <c r="G13" i="2"/>
  <c r="G22" i="2" l="1"/>
  <c r="G12" i="2"/>
  <c r="G11" i="2"/>
  <c r="G10" i="2"/>
  <c r="G9" i="2"/>
  <c r="G8" i="2"/>
  <c r="G14" i="2" l="1"/>
  <c r="G28" i="2" l="1"/>
  <c r="G29" i="2" s="1"/>
  <c r="G30" i="2" s="1"/>
</calcChain>
</file>

<file path=xl/sharedStrings.xml><?xml version="1.0" encoding="utf-8"?>
<sst xmlns="http://schemas.openxmlformats.org/spreadsheetml/2006/main" count="50" uniqueCount="34">
  <si>
    <t>HINNAPAKKUMUSE VORM</t>
  </si>
  <si>
    <t>Hankedokumentide lisa 1</t>
  </si>
  <si>
    <t>Hinnapakkumus</t>
  </si>
  <si>
    <t>Tööliik</t>
  </si>
  <si>
    <t>Ühik</t>
  </si>
  <si>
    <t>Maht</t>
  </si>
  <si>
    <t>Ühiku hind; €</t>
  </si>
  <si>
    <t>Summa; €</t>
  </si>
  <si>
    <t>Puidu kokkuvedu vahelaoplatsile</t>
  </si>
  <si>
    <t>tm</t>
  </si>
  <si>
    <t>jm</t>
  </si>
  <si>
    <t>tk</t>
  </si>
  <si>
    <t>KOKKU</t>
  </si>
  <si>
    <t xml:space="preserve">Käibemaks </t>
  </si>
  <si>
    <t>SUMMA</t>
  </si>
  <si>
    <t xml:space="preserve">Esindaja nimi: </t>
  </si>
  <si>
    <t xml:space="preserve">Paisude rajamine tüüp 1 </t>
  </si>
  <si>
    <t>Koprapaisude likvideerimine</t>
  </si>
  <si>
    <t>Kraavide sulgemine koos kraavivallide likvideerimisega</t>
  </si>
  <si>
    <t>Truupide väljakaevamine koos raudbetoon truupide utiliseerimisega</t>
  </si>
  <si>
    <t>Paisude rajamine tüüp 1 (pinnaspais kraavil)</t>
  </si>
  <si>
    <t>Truupide väljakaevamine koos transpordiga vahelaoplatsile</t>
  </si>
  <si>
    <t>Jrk nr</t>
  </si>
  <si>
    <t>Tolkuse tööala</t>
  </si>
  <si>
    <t>Trassiraied koos paisualuste raiega (0,21 ha)</t>
  </si>
  <si>
    <t>Tolkuse tööala kokku</t>
  </si>
  <si>
    <t>Venemurru tööala</t>
  </si>
  <si>
    <t>Trassiraied koos paisualuste raiega (0,18 ha)</t>
  </si>
  <si>
    <t>Venemurru tööala kokku</t>
  </si>
  <si>
    <t>Mustjõe tööala</t>
  </si>
  <si>
    <t>Mustjõe tööala kokku</t>
  </si>
  <si>
    <t>Trassiraie Mustjõe õgvendatud sängi muldel (3,3 ha)</t>
  </si>
  <si>
    <t>Üksikpuude raie Mustjõe looduslikus sängis (0,27 ha)</t>
  </si>
  <si>
    <t>Venemurru metsise püsielupaiga märgalade, Tolkuse looduskaitseala märgalade ja Mustjõe taastamistööde I 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</si>
</sst>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14"/>
      <color theme="1"/>
      <name val="Arial"/>
      <family val="2"/>
    </font>
    <font>
      <b/>
      <sz val="10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b/>
      <sz val="10"/>
      <color indexed="8"/>
      <name val="Arial"/>
      <family val="2"/>
      <charset val="186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</cellStyleXfs>
  <cellXfs count="6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4" fillId="2" borderId="0" xfId="0" applyFont="1" applyFill="1"/>
    <xf numFmtId="0" fontId="9" fillId="0" borderId="1" xfId="0" applyFont="1" applyBorder="1" applyAlignment="1">
      <alignment horizontal="center" wrapText="1"/>
    </xf>
    <xf numFmtId="1" fontId="1" fillId="2" borderId="0" xfId="0" applyNumberFormat="1" applyFont="1" applyFill="1"/>
    <xf numFmtId="1" fontId="9" fillId="0" borderId="1" xfId="0" applyNumberFormat="1" applyFont="1" applyBorder="1" applyAlignment="1">
      <alignment horizontal="center" vertical="center"/>
    </xf>
    <xf numFmtId="1" fontId="1" fillId="0" borderId="0" xfId="0" applyNumberFormat="1" applyFont="1"/>
    <xf numFmtId="4" fontId="9" fillId="3" borderId="1" xfId="0" applyNumberFormat="1" applyFont="1" applyFill="1" applyBorder="1" applyAlignment="1">
      <alignment horizontal="center"/>
    </xf>
    <xf numFmtId="2" fontId="9" fillId="3" borderId="1" xfId="0" applyNumberFormat="1" applyFont="1" applyFill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1" fontId="13" fillId="0" borderId="0" xfId="0" applyNumberFormat="1" applyFont="1" applyAlignment="1">
      <alignment horizontal="center"/>
    </xf>
    <xf numFmtId="2" fontId="12" fillId="0" borderId="1" xfId="0" applyNumberFormat="1" applyFont="1" applyBorder="1" applyAlignment="1">
      <alignment horizontal="center"/>
    </xf>
    <xf numFmtId="4" fontId="12" fillId="0" borderId="1" xfId="0" applyNumberFormat="1" applyFont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center"/>
    </xf>
    <xf numFmtId="0" fontId="12" fillId="0" borderId="4" xfId="0" applyFont="1" applyBorder="1" applyAlignment="1">
      <alignment horizontal="left" wrapText="1"/>
    </xf>
    <xf numFmtId="0" fontId="12" fillId="0" borderId="4" xfId="0" applyFont="1" applyBorder="1" applyAlignment="1">
      <alignment horizontal="center"/>
    </xf>
    <xf numFmtId="1" fontId="12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  <xf numFmtId="1" fontId="12" fillId="0" borderId="0" xfId="0" applyNumberFormat="1" applyFont="1" applyAlignment="1">
      <alignment horizontal="center"/>
    </xf>
    <xf numFmtId="4" fontId="12" fillId="0" borderId="6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0" fontId="2" fillId="0" borderId="0" xfId="0" applyFont="1"/>
    <xf numFmtId="2" fontId="11" fillId="0" borderId="8" xfId="0" applyNumberFormat="1" applyFont="1" applyBorder="1" applyAlignment="1">
      <alignment horizontal="right"/>
    </xf>
    <xf numFmtId="4" fontId="12" fillId="0" borderId="9" xfId="0" applyNumberFormat="1" applyFont="1" applyBorder="1" applyAlignment="1">
      <alignment horizontal="center"/>
    </xf>
    <xf numFmtId="4" fontId="11" fillId="0" borderId="7" xfId="0" applyNumberFormat="1" applyFont="1" applyBorder="1" applyAlignment="1">
      <alignment horizontal="center"/>
    </xf>
    <xf numFmtId="2" fontId="11" fillId="0" borderId="10" xfId="0" applyNumberFormat="1" applyFont="1" applyBorder="1" applyAlignment="1">
      <alignment horizontal="righ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4" fontId="11" fillId="4" borderId="2" xfId="0" applyNumberFormat="1" applyFont="1" applyFill="1" applyBorder="1" applyAlignment="1">
      <alignment horizont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topLeftCell="A10" zoomScaleNormal="100" workbookViewId="0">
      <selection activeCell="K25" sqref="K25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3.88671875" style="1" customWidth="1"/>
    <col min="4" max="4" width="6.5546875" style="3" customWidth="1"/>
    <col min="5" max="5" width="9.33203125" style="18" customWidth="1"/>
    <col min="6" max="6" width="12.44140625" style="1" customWidth="1"/>
    <col min="7" max="7" width="14.5546875" style="1" customWidth="1"/>
    <col min="8" max="8" width="20.5546875" style="1" customWidth="1"/>
    <col min="9" max="16384" width="9.109375" style="1"/>
  </cols>
  <sheetData>
    <row r="1" spans="1:12" ht="15.6" x14ac:dyDescent="0.2">
      <c r="A1" s="2"/>
      <c r="B1" s="53" t="s">
        <v>0</v>
      </c>
      <c r="C1" s="53"/>
      <c r="D1" s="54" t="s">
        <v>1</v>
      </c>
      <c r="E1" s="54"/>
      <c r="F1" s="54"/>
      <c r="G1" s="54"/>
    </row>
    <row r="2" spans="1:12" ht="15.6" x14ac:dyDescent="0.2">
      <c r="A2" s="2"/>
      <c r="B2" s="2"/>
      <c r="C2" s="7"/>
      <c r="D2" s="7"/>
      <c r="E2" s="16"/>
      <c r="F2" s="2"/>
      <c r="G2" s="2"/>
    </row>
    <row r="3" spans="1:12" ht="18.75" customHeight="1" x14ac:dyDescent="0.3">
      <c r="A3" s="2"/>
      <c r="B3" s="44" t="s">
        <v>33</v>
      </c>
      <c r="C3" s="2"/>
      <c r="D3" s="4"/>
      <c r="E3" s="16"/>
      <c r="F3" s="2"/>
      <c r="G3" s="2"/>
    </row>
    <row r="4" spans="1:12" ht="26.25" customHeight="1" x14ac:dyDescent="0.3">
      <c r="A4" s="2"/>
      <c r="B4" s="55" t="s">
        <v>2</v>
      </c>
      <c r="C4" s="55"/>
      <c r="D4" s="4"/>
      <c r="E4" s="16"/>
      <c r="F4" s="2"/>
      <c r="G4" s="2"/>
    </row>
    <row r="5" spans="1:12" ht="14.25" customHeight="1" x14ac:dyDescent="0.25">
      <c r="A5" s="2"/>
      <c r="B5" s="14"/>
      <c r="C5" s="2"/>
      <c r="D5" s="4"/>
      <c r="E5" s="16"/>
      <c r="F5" s="2"/>
      <c r="G5" s="2"/>
    </row>
    <row r="6" spans="1:12" ht="36" customHeight="1" x14ac:dyDescent="0.25">
      <c r="A6" s="2"/>
      <c r="B6" s="15" t="s">
        <v>22</v>
      </c>
      <c r="C6" s="10" t="s">
        <v>3</v>
      </c>
      <c r="D6" s="10" t="s">
        <v>4</v>
      </c>
      <c r="E6" s="17" t="s">
        <v>5</v>
      </c>
      <c r="F6" s="9" t="s">
        <v>6</v>
      </c>
      <c r="G6" s="10" t="s">
        <v>7</v>
      </c>
    </row>
    <row r="7" spans="1:12" s="5" customFormat="1" ht="24.9" customHeight="1" x14ac:dyDescent="0.25">
      <c r="A7" s="8"/>
      <c r="B7" s="56" t="s">
        <v>23</v>
      </c>
      <c r="C7" s="57"/>
      <c r="D7" s="57"/>
      <c r="E7" s="57"/>
      <c r="F7" s="57"/>
      <c r="G7" s="58"/>
      <c r="H7" s="6"/>
      <c r="I7" s="6"/>
      <c r="J7" s="6"/>
      <c r="K7" s="6"/>
      <c r="L7" s="6"/>
    </row>
    <row r="8" spans="1:12" ht="24.9" customHeight="1" x14ac:dyDescent="0.25">
      <c r="B8" s="22">
        <v>1</v>
      </c>
      <c r="C8" s="23" t="s">
        <v>24</v>
      </c>
      <c r="D8" s="24" t="s">
        <v>10</v>
      </c>
      <c r="E8" s="25">
        <v>29318</v>
      </c>
      <c r="F8" s="26"/>
      <c r="G8" s="27">
        <f t="shared" ref="G8:G12" si="0">E8*F8</f>
        <v>0</v>
      </c>
    </row>
    <row r="9" spans="1:12" ht="24.9" customHeight="1" x14ac:dyDescent="0.25">
      <c r="B9" s="22">
        <v>2</v>
      </c>
      <c r="C9" s="23" t="s">
        <v>8</v>
      </c>
      <c r="D9" s="24" t="s">
        <v>9</v>
      </c>
      <c r="E9" s="28">
        <v>800</v>
      </c>
      <c r="F9" s="26"/>
      <c r="G9" s="27">
        <f t="shared" si="0"/>
        <v>0</v>
      </c>
    </row>
    <row r="10" spans="1:12" ht="24.9" customHeight="1" x14ac:dyDescent="0.25">
      <c r="B10" s="22">
        <v>3</v>
      </c>
      <c r="C10" s="29" t="s">
        <v>18</v>
      </c>
      <c r="D10" s="24" t="s">
        <v>10</v>
      </c>
      <c r="E10" s="28">
        <v>17327</v>
      </c>
      <c r="F10" s="26"/>
      <c r="G10" s="27">
        <f t="shared" si="0"/>
        <v>0</v>
      </c>
    </row>
    <row r="11" spans="1:12" ht="24.9" customHeight="1" x14ac:dyDescent="0.25">
      <c r="B11" s="22">
        <v>4</v>
      </c>
      <c r="C11" s="23" t="s">
        <v>16</v>
      </c>
      <c r="D11" s="24" t="s">
        <v>11</v>
      </c>
      <c r="E11" s="28">
        <v>19</v>
      </c>
      <c r="F11" s="26"/>
      <c r="G11" s="27">
        <f t="shared" si="0"/>
        <v>0</v>
      </c>
    </row>
    <row r="12" spans="1:12" ht="24.9" customHeight="1" x14ac:dyDescent="0.25">
      <c r="B12" s="22">
        <v>5</v>
      </c>
      <c r="C12" s="23" t="s">
        <v>19</v>
      </c>
      <c r="D12" s="24" t="s">
        <v>11</v>
      </c>
      <c r="E12" s="28">
        <v>11</v>
      </c>
      <c r="F12" s="26"/>
      <c r="G12" s="27">
        <f t="shared" si="0"/>
        <v>0</v>
      </c>
    </row>
    <row r="13" spans="1:12" ht="24.9" customHeight="1" thickBot="1" x14ac:dyDescent="0.3">
      <c r="B13" s="22">
        <v>6</v>
      </c>
      <c r="C13" s="23" t="s">
        <v>17</v>
      </c>
      <c r="D13" s="24" t="s">
        <v>11</v>
      </c>
      <c r="E13" s="28">
        <v>1</v>
      </c>
      <c r="F13" s="26"/>
      <c r="G13" s="46">
        <f t="shared" ref="G13" si="1">E13*F13</f>
        <v>0</v>
      </c>
    </row>
    <row r="14" spans="1:12" ht="24.9" customHeight="1" thickBot="1" x14ac:dyDescent="0.3">
      <c r="B14" s="30"/>
      <c r="C14" s="31"/>
      <c r="D14" s="32"/>
      <c r="E14" s="33"/>
      <c r="F14" s="48" t="s">
        <v>25</v>
      </c>
      <c r="G14" s="47">
        <f>SUM(G8:G13)</f>
        <v>0</v>
      </c>
    </row>
    <row r="15" spans="1:12" ht="24.9" customHeight="1" x14ac:dyDescent="0.25">
      <c r="B15" s="59" t="s">
        <v>26</v>
      </c>
      <c r="C15" s="60"/>
      <c r="D15" s="60"/>
      <c r="E15" s="60"/>
      <c r="F15" s="60"/>
      <c r="G15" s="61"/>
    </row>
    <row r="16" spans="1:12" ht="24.9" customHeight="1" x14ac:dyDescent="0.25">
      <c r="B16" s="22">
        <v>1</v>
      </c>
      <c r="C16" s="23" t="s">
        <v>27</v>
      </c>
      <c r="D16" s="24" t="s">
        <v>10</v>
      </c>
      <c r="E16" s="25">
        <v>25149</v>
      </c>
      <c r="F16" s="26"/>
      <c r="G16" s="27">
        <f t="shared" ref="G16:G21" si="2">E16*F16</f>
        <v>0</v>
      </c>
    </row>
    <row r="17" spans="2:7" ht="24.9" customHeight="1" x14ac:dyDescent="0.25">
      <c r="B17" s="22">
        <v>2</v>
      </c>
      <c r="C17" s="23" t="s">
        <v>8</v>
      </c>
      <c r="D17" s="24" t="s">
        <v>9</v>
      </c>
      <c r="E17" s="28">
        <v>400</v>
      </c>
      <c r="F17" s="26"/>
      <c r="G17" s="27">
        <f t="shared" si="2"/>
        <v>0</v>
      </c>
    </row>
    <row r="18" spans="2:7" ht="24.9" customHeight="1" x14ac:dyDescent="0.25">
      <c r="B18" s="22">
        <v>3</v>
      </c>
      <c r="C18" s="29" t="s">
        <v>18</v>
      </c>
      <c r="D18" s="24" t="s">
        <v>10</v>
      </c>
      <c r="E18" s="28">
        <v>22299</v>
      </c>
      <c r="F18" s="26"/>
      <c r="G18" s="27">
        <f t="shared" si="2"/>
        <v>0</v>
      </c>
    </row>
    <row r="19" spans="2:7" ht="24.9" customHeight="1" x14ac:dyDescent="0.25">
      <c r="B19" s="22">
        <v>4</v>
      </c>
      <c r="C19" s="23" t="s">
        <v>20</v>
      </c>
      <c r="D19" s="24" t="s">
        <v>11</v>
      </c>
      <c r="E19" s="28">
        <v>25</v>
      </c>
      <c r="F19" s="26"/>
      <c r="G19" s="27">
        <f t="shared" si="2"/>
        <v>0</v>
      </c>
    </row>
    <row r="20" spans="2:7" ht="24.9" customHeight="1" x14ac:dyDescent="0.25">
      <c r="B20" s="22">
        <v>5</v>
      </c>
      <c r="C20" s="23" t="s">
        <v>21</v>
      </c>
      <c r="D20" s="24" t="s">
        <v>11</v>
      </c>
      <c r="E20" s="28">
        <v>11</v>
      </c>
      <c r="F20" s="26"/>
      <c r="G20" s="27">
        <f t="shared" ref="G20" si="3">E20*F20</f>
        <v>0</v>
      </c>
    </row>
    <row r="21" spans="2:7" ht="24.9" customHeight="1" thickBot="1" x14ac:dyDescent="0.3">
      <c r="B21" s="22">
        <v>6</v>
      </c>
      <c r="C21" s="23" t="s">
        <v>17</v>
      </c>
      <c r="D21" s="24" t="s">
        <v>11</v>
      </c>
      <c r="E21" s="28">
        <v>1</v>
      </c>
      <c r="F21" s="26"/>
      <c r="G21" s="46">
        <f t="shared" si="2"/>
        <v>0</v>
      </c>
    </row>
    <row r="22" spans="2:7" ht="24.9" customHeight="1" thickBot="1" x14ac:dyDescent="0.3">
      <c r="B22" s="34"/>
      <c r="C22" s="35"/>
      <c r="D22" s="36"/>
      <c r="E22" s="37"/>
      <c r="F22" s="45" t="s">
        <v>28</v>
      </c>
      <c r="G22" s="47">
        <f>SUM(G16:G21)</f>
        <v>0</v>
      </c>
    </row>
    <row r="23" spans="2:7" ht="24.9" customHeight="1" x14ac:dyDescent="0.25">
      <c r="B23" s="49" t="s">
        <v>29</v>
      </c>
      <c r="C23" s="49"/>
      <c r="D23" s="49"/>
      <c r="E23" s="49"/>
      <c r="F23" s="49"/>
      <c r="G23" s="50"/>
    </row>
    <row r="24" spans="2:7" ht="24.9" customHeight="1" x14ac:dyDescent="0.25">
      <c r="B24" s="39">
        <v>1</v>
      </c>
      <c r="C24" s="40" t="s">
        <v>31</v>
      </c>
      <c r="D24" s="41" t="s">
        <v>10</v>
      </c>
      <c r="E24" s="42">
        <v>2750</v>
      </c>
      <c r="F24" s="43"/>
      <c r="G24" s="21">
        <f t="shared" ref="G24" si="4">E24*F24</f>
        <v>0</v>
      </c>
    </row>
    <row r="25" spans="2:7" ht="24.9" customHeight="1" x14ac:dyDescent="0.25">
      <c r="B25" s="39">
        <v>2</v>
      </c>
      <c r="C25" s="40" t="s">
        <v>32</v>
      </c>
      <c r="D25" s="41" t="s">
        <v>10</v>
      </c>
      <c r="E25" s="42">
        <v>675</v>
      </c>
      <c r="F25" s="43"/>
      <c r="G25" s="21">
        <f t="shared" ref="G25:G26" si="5">E25*F25</f>
        <v>0</v>
      </c>
    </row>
    <row r="26" spans="2:7" ht="24.9" customHeight="1" thickBot="1" x14ac:dyDescent="0.3">
      <c r="B26" s="39">
        <v>3</v>
      </c>
      <c r="C26" s="23" t="s">
        <v>8</v>
      </c>
      <c r="D26" s="41" t="s">
        <v>9</v>
      </c>
      <c r="E26" s="42">
        <v>400</v>
      </c>
      <c r="F26" s="43"/>
      <c r="G26" s="38">
        <f t="shared" si="5"/>
        <v>0</v>
      </c>
    </row>
    <row r="27" spans="2:7" ht="24.9" customHeight="1" thickBot="1" x14ac:dyDescent="0.3">
      <c r="B27" s="51" t="s">
        <v>30</v>
      </c>
      <c r="C27" s="51"/>
      <c r="D27" s="51"/>
      <c r="E27" s="51"/>
      <c r="F27" s="52"/>
      <c r="G27" s="47">
        <f>SUM(G24:G26)</f>
        <v>0</v>
      </c>
    </row>
    <row r="28" spans="2:7" ht="24.9" customHeight="1" x14ac:dyDescent="0.25">
      <c r="F28" s="11" t="s">
        <v>12</v>
      </c>
      <c r="G28" s="62">
        <f>G14+G22+G27</f>
        <v>0</v>
      </c>
    </row>
    <row r="29" spans="2:7" ht="13.2" x14ac:dyDescent="0.25">
      <c r="F29" s="12" t="s">
        <v>13</v>
      </c>
      <c r="G29" s="20">
        <f>G28*0.24</f>
        <v>0</v>
      </c>
    </row>
    <row r="30" spans="2:7" ht="15.75" customHeight="1" x14ac:dyDescent="0.25">
      <c r="F30" s="13" t="s">
        <v>14</v>
      </c>
      <c r="G30" s="19">
        <f>SUM(G28:G29)</f>
        <v>0</v>
      </c>
    </row>
    <row r="32" spans="2:7" x14ac:dyDescent="0.2">
      <c r="B32" s="1" t="s">
        <v>15</v>
      </c>
    </row>
  </sheetData>
  <mergeCells count="7">
    <mergeCell ref="B23:G23"/>
    <mergeCell ref="B27:F27"/>
    <mergeCell ref="B1:C1"/>
    <mergeCell ref="D1:G1"/>
    <mergeCell ref="B4:C4"/>
    <mergeCell ref="B7:G7"/>
    <mergeCell ref="B15:G15"/>
  </mergeCells>
  <phoneticPr fontId="14" type="noConversion"/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1986d31246e83502db62f38d60f6fbde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0b9b1e270db7a5013995a4a462643d73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8B8114-25AD-4495-82A9-70D630433D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604C58-9B9C-4011-BE67-3333E321AC62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3b9ebb5b-32c4-4bac-adc3-9c6b20a212e0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83bd9f2f-8515-4072-860f-ad5818d2e4c0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Helbe Peiker</cp:lastModifiedBy>
  <cp:revision/>
  <dcterms:created xsi:type="dcterms:W3CDTF">2015-06-10T13:35:29Z</dcterms:created>
  <dcterms:modified xsi:type="dcterms:W3CDTF">2025-09-09T13:30:01Z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